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570" windowHeight="9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  <c r="K13"/>
  <c r="L13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24"/>
  <c r="I24"/>
  <c r="H24"/>
  <c r="G24"/>
  <c r="F24"/>
  <c r="I196" l="1"/>
  <c r="L196"/>
  <c r="J196"/>
  <c r="H196"/>
  <c r="G196"/>
  <c r="F196"/>
</calcChain>
</file>

<file path=xl/sharedStrings.xml><?xml version="1.0" encoding="utf-8"?>
<sst xmlns="http://schemas.openxmlformats.org/spreadsheetml/2006/main" count="294" uniqueCount="99">
  <si>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</si>
  <si>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</si>
  <si>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</si>
  <si>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</si>
  <si>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</si>
  <si>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</si>
  <si>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</si>
  <si>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</si>
  <si>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</si>
  <si>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</si>
  <si>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</si>
  <si>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</si>
  <si>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</si>
  <si>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</si>
  <si>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</si>
  <si>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</si>
  <si>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</si>
  <si>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</si>
  <si>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</si>
  <si>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</si>
  <si>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</si>
  <si>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</si>
  <si>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</si>
  <si>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</si>
  <si>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</si>
  <si>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</si>
  <si>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</si>
  <si>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</si>
  <si>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</si>
  <si>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</si>
  <si>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</si>
  <si>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</si>
  <si>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</si>
  <si>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</si>
  <si>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</si>
  <si>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</si>
  <si>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</si>
  <si>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</si>
  <si>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"ООО Бизнес консалтинг"</t>
  </si>
  <si>
    <t>Кортоножко Е.Ю.</t>
  </si>
  <si>
    <t>701/2010м</t>
  </si>
  <si>
    <t>338/2017м</t>
  </si>
  <si>
    <t>сладкое</t>
  </si>
  <si>
    <t>399/2017м</t>
  </si>
  <si>
    <t>203/2017м</t>
  </si>
  <si>
    <t>70/71/2017м</t>
  </si>
  <si>
    <t>382/2017м</t>
  </si>
  <si>
    <t>101/2004л</t>
  </si>
  <si>
    <t>52/2017м</t>
  </si>
  <si>
    <t>МКОУ Верхнегрязнухинская СШ</t>
  </si>
  <si>
    <t>701/2010 м</t>
  </si>
  <si>
    <t>54-2гн/2022н</t>
  </si>
  <si>
    <t>каша молочная жидкая из хлопьев овсяных с  маслом</t>
  </si>
  <si>
    <t>блинчики с повидлом</t>
  </si>
  <si>
    <t>хлеб пшеничный</t>
  </si>
  <si>
    <t>чай с сахаром</t>
  </si>
  <si>
    <t xml:space="preserve">овощи по сезону в нарезке (помидор ) </t>
  </si>
  <si>
    <t>макароны  отварные с маслом</t>
  </si>
  <si>
    <t>чай с молоком</t>
  </si>
  <si>
    <t>54-4гн/2022н</t>
  </si>
  <si>
    <t>фрукт свежий (яблоко)</t>
  </si>
  <si>
    <t>какао с молоком</t>
  </si>
  <si>
    <t xml:space="preserve">овощи по сезону в нарезке (огурец ) </t>
  </si>
  <si>
    <t>171/2017м</t>
  </si>
  <si>
    <t xml:space="preserve">чай  с лимоном и сахаром </t>
  </si>
  <si>
    <t>54-3гн/2022н</t>
  </si>
  <si>
    <t>77-2/2022  331/2017м</t>
  </si>
  <si>
    <t>икра кабачковая консервированная</t>
  </si>
  <si>
    <t>котлета куриная из п/ф с соусом 100/20</t>
  </si>
  <si>
    <t>каша молочная жидкая манная, с сахаром и маслом</t>
  </si>
  <si>
    <t>чай с лимоном и сахаром</t>
  </si>
  <si>
    <t>свекла отварная с  растительным маслом</t>
  </si>
  <si>
    <t>суп молочный с макаронными изделиями</t>
  </si>
  <si>
    <t>54-19к/2022н</t>
  </si>
  <si>
    <t>консервы закусочные (Зеленый горошек) отварной</t>
  </si>
  <si>
    <t>плов  с мясом</t>
  </si>
  <si>
    <t>компот из сухофруктов</t>
  </si>
  <si>
    <t>131/2017м</t>
  </si>
  <si>
    <t>265/2017м</t>
  </si>
  <si>
    <t>54-1хн/2022н</t>
  </si>
  <si>
    <t>54-22к/2022н</t>
  </si>
  <si>
    <t>гор.напиток</t>
  </si>
  <si>
    <t>фрикадельки мясные п/ф  с соусом 100/20</t>
  </si>
  <si>
    <t>77-7/2022-331/2017м</t>
  </si>
  <si>
    <t>каша жидкая молочная  рисовая, с маслом и сахаром</t>
  </si>
  <si>
    <t>54-25к/2022н</t>
  </si>
  <si>
    <t>бутерброд с сыром 40/5/15</t>
  </si>
  <si>
    <t>3/2017м</t>
  </si>
  <si>
    <t>тефтели "Оригинальные"  из п.ф с соусом 100/20</t>
  </si>
  <si>
    <t>77-5/2022/        54-3с/2022н</t>
  </si>
  <si>
    <t>каша  рассыпчатая, гречневая</t>
  </si>
  <si>
    <t>каша "Дружба" молочная из риса и пшена</t>
  </si>
  <si>
    <t>54-16к/2022н</t>
  </si>
  <si>
    <t>яйцо вареное</t>
  </si>
  <si>
    <t>209/2017м</t>
  </si>
  <si>
    <t>54-27к/2022н</t>
  </si>
  <si>
    <t>рыба, тушенная в томате с овощами</t>
  </si>
  <si>
    <t>229/2017м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</si>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</sst>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8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1" fillId="4" borderId="27" xfId="0" applyFont="1" applyFill="1" applyBorder="1" applyAlignment="1">
      <alignment horizontal="center" vertical="top"/>
    </xf>
    <xf numFmtId="0" fontId="12" fillId="4" borderId="28" xfId="0" applyFont="1" applyFill="1" applyBorder="1" applyAlignment="1">
      <alignment horizontal="center" vertical="top" wrapText="1"/>
    </xf>
    <xf numFmtId="0" fontId="12" fillId="4" borderId="28" xfId="0" applyFont="1" applyFill="1" applyBorder="1" applyAlignment="1">
      <alignment horizontal="center" vertical="top"/>
    </xf>
    <xf numFmtId="0" fontId="11" fillId="4" borderId="28" xfId="0" applyFont="1" applyFill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 vertical="top"/>
    </xf>
    <xf numFmtId="0" fontId="12" fillId="4" borderId="27" xfId="0" applyFont="1" applyFill="1" applyBorder="1" applyAlignment="1">
      <alignment horizontal="center" vertical="top"/>
    </xf>
    <xf numFmtId="0" fontId="11" fillId="4" borderId="23" xfId="0" applyFont="1" applyFill="1" applyBorder="1" applyAlignment="1">
      <alignment vertical="top" wrapText="1"/>
    </xf>
    <xf numFmtId="0" fontId="11" fillId="4" borderId="24" xfId="0" applyFont="1" applyFill="1" applyBorder="1" applyAlignment="1">
      <alignment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top" wrapText="1"/>
    </xf>
    <xf numFmtId="0" fontId="12" fillId="4" borderId="26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 applyProtection="1">
      <alignment horizontal="center" vertical="top"/>
      <protection locked="0"/>
    </xf>
    <xf numFmtId="2" fontId="11" fillId="4" borderId="2" xfId="0" applyNumberFormat="1" applyFont="1" applyFill="1" applyBorder="1" applyAlignment="1" applyProtection="1">
      <alignment horizontal="center" vertical="top"/>
      <protection locked="0"/>
    </xf>
    <xf numFmtId="2" fontId="11" fillId="4" borderId="3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/>
      <protection locked="0"/>
    </xf>
    <xf numFmtId="2" fontId="11" fillId="4" borderId="4" xfId="0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16" fillId="4" borderId="2" xfId="0" applyNumberFormat="1" applyFont="1" applyFill="1" applyBorder="1" applyAlignment="1">
      <alignment vertical="center" wrapText="1"/>
    </xf>
    <xf numFmtId="164" fontId="16" fillId="4" borderId="5" xfId="0" applyNumberFormat="1" applyFont="1" applyFill="1" applyBorder="1" applyAlignment="1">
      <alignment vertical="center" wrapText="1"/>
    </xf>
    <xf numFmtId="0" fontId="16" fillId="4" borderId="2" xfId="1" applyFont="1" applyFill="1" applyBorder="1" applyAlignment="1"/>
    <xf numFmtId="0" fontId="16" fillId="4" borderId="5" xfId="1" applyFont="1" applyFill="1" applyBorder="1"/>
    <xf numFmtId="0" fontId="17" fillId="4" borderId="2" xfId="0" applyFont="1" applyFill="1" applyBorder="1"/>
    <xf numFmtId="0" fontId="16" fillId="4" borderId="2" xfId="0" applyFont="1" applyFill="1" applyBorder="1" applyAlignment="1">
      <alignment horizontal="center" vertical="top" wrapText="1"/>
    </xf>
    <xf numFmtId="0" fontId="16" fillId="4" borderId="4" xfId="1" applyFont="1" applyFill="1" applyBorder="1" applyAlignment="1">
      <alignment horizontal="center" vertical="top"/>
    </xf>
    <xf numFmtId="0" fontId="16" fillId="4" borderId="2" xfId="1" applyFont="1" applyFill="1" applyBorder="1" applyAlignment="1">
      <alignment horizontal="center" vertical="top"/>
    </xf>
    <xf numFmtId="0" fontId="17" fillId="4" borderId="2" xfId="0" applyNumberFormat="1" applyFont="1" applyFill="1" applyBorder="1" applyAlignment="1">
      <alignment horizontal="center" vertical="top"/>
    </xf>
    <xf numFmtId="164" fontId="16" fillId="4" borderId="2" xfId="0" applyNumberFormat="1" applyFont="1" applyFill="1" applyBorder="1" applyAlignment="1">
      <alignment horizontal="center" vertical="top" wrapText="1"/>
    </xf>
    <xf numFmtId="164" fontId="16" fillId="4" borderId="2" xfId="1" applyNumberFormat="1" applyFont="1" applyFill="1" applyBorder="1" applyAlignment="1">
      <alignment horizontal="center" vertical="top"/>
    </xf>
    <xf numFmtId="0" fontId="17" fillId="4" borderId="2" xfId="0" applyFont="1" applyFill="1" applyBorder="1" applyAlignment="1">
      <alignment horizontal="center" vertical="top"/>
    </xf>
    <xf numFmtId="0" fontId="14" fillId="4" borderId="2" xfId="1" applyFont="1" applyFill="1" applyBorder="1" applyAlignment="1">
      <alignment horizontal="center" vertical="top"/>
    </xf>
    <xf numFmtId="0" fontId="16" fillId="4" borderId="5" xfId="1" applyFont="1" applyFill="1" applyBorder="1" applyAlignment="1">
      <alignment horizontal="center" vertical="top"/>
    </xf>
    <xf numFmtId="0" fontId="16" fillId="4" borderId="2" xfId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177" sqref="E177:L18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>
      <c r="A1" s="1" t="s">
        <v>7</v>
      </c>
      <c r="C1" s="82" t="s">
        <v>49</v>
      </c>
      <c r="D1" s="83"/>
      <c r="E1" s="83"/>
      <c r="F1" s="12" t="s">
        <v>16</v>
      </c>
      <c r="G1" s="2" t="s">
        <v>17</v>
      </c>
      <c r="H1" s="84" t="s">
        <v>38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39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2" t="s">
        <v>21</v>
      </c>
      <c r="E6" s="85" t="s">
        <v>52</v>
      </c>
      <c r="F6" s="90">
        <v>200</v>
      </c>
      <c r="G6" s="94">
        <v>7.82</v>
      </c>
      <c r="H6" s="94">
        <v>10.26</v>
      </c>
      <c r="I6" s="94">
        <v>29.4</v>
      </c>
      <c r="J6" s="94">
        <v>241.22</v>
      </c>
      <c r="K6" s="97" t="s">
        <v>80</v>
      </c>
      <c r="L6" s="71">
        <v>32</v>
      </c>
    </row>
    <row r="7" spans="1:12" ht="15">
      <c r="A7" s="23"/>
      <c r="B7" s="15"/>
      <c r="C7" s="11"/>
      <c r="D7" s="53" t="s">
        <v>42</v>
      </c>
      <c r="E7" s="86" t="s">
        <v>53</v>
      </c>
      <c r="F7" s="90">
        <v>70</v>
      </c>
      <c r="G7" s="94">
        <v>3.15</v>
      </c>
      <c r="H7" s="94">
        <v>5.98</v>
      </c>
      <c r="I7" s="94">
        <v>15.6</v>
      </c>
      <c r="J7" s="94">
        <v>128.82</v>
      </c>
      <c r="K7" s="98" t="s">
        <v>43</v>
      </c>
      <c r="L7" s="72">
        <v>23</v>
      </c>
    </row>
    <row r="8" spans="1:12" ht="15">
      <c r="A8" s="23"/>
      <c r="B8" s="15"/>
      <c r="C8" s="11"/>
      <c r="D8" s="53" t="s">
        <v>22</v>
      </c>
      <c r="E8" s="87" t="s">
        <v>54</v>
      </c>
      <c r="F8" s="91">
        <v>50</v>
      </c>
      <c r="G8" s="92">
        <v>3.95</v>
      </c>
      <c r="H8" s="92">
        <v>0.5</v>
      </c>
      <c r="I8" s="92">
        <v>24.15</v>
      </c>
      <c r="J8" s="92">
        <v>116.9</v>
      </c>
      <c r="K8" s="99" t="s">
        <v>50</v>
      </c>
      <c r="L8" s="77">
        <v>5.61</v>
      </c>
    </row>
    <row r="9" spans="1:12" ht="15.75" thickBot="1">
      <c r="A9" s="23"/>
      <c r="B9" s="15"/>
      <c r="C9" s="11"/>
      <c r="D9" s="55" t="s">
        <v>23</v>
      </c>
      <c r="E9" s="88" t="s">
        <v>60</v>
      </c>
      <c r="F9" s="92">
        <v>100</v>
      </c>
      <c r="G9" s="95">
        <v>0.4</v>
      </c>
      <c r="H9" s="95">
        <v>0.4</v>
      </c>
      <c r="I9" s="95">
        <v>9.8000000000000007</v>
      </c>
      <c r="J9" s="95">
        <v>47</v>
      </c>
      <c r="K9" s="98" t="s">
        <v>41</v>
      </c>
      <c r="L9" s="100">
        <v>20</v>
      </c>
    </row>
    <row r="10" spans="1:12" ht="15">
      <c r="A10" s="23"/>
      <c r="B10" s="15"/>
      <c r="C10" s="11"/>
      <c r="D10" s="54" t="s">
        <v>81</v>
      </c>
      <c r="E10" s="89" t="s">
        <v>55</v>
      </c>
      <c r="F10" s="93">
        <v>200</v>
      </c>
      <c r="G10" s="96">
        <v>0.2</v>
      </c>
      <c r="H10" s="96">
        <v>0</v>
      </c>
      <c r="I10" s="96">
        <v>10.38</v>
      </c>
      <c r="J10" s="96">
        <v>42.32</v>
      </c>
      <c r="K10" s="96" t="s">
        <v>51</v>
      </c>
      <c r="L10" s="78">
        <v>10</v>
      </c>
    </row>
    <row r="11" spans="1:12" ht="15">
      <c r="A11" s="23"/>
      <c r="B11" s="15"/>
      <c r="C11" s="11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620</v>
      </c>
      <c r="G13" s="19">
        <f t="shared" ref="G13:L13" si="0">SUM(G6:G12)</f>
        <v>15.520000000000001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 t="shared" si="0"/>
        <v>90.61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620</v>
      </c>
      <c r="G24" s="32">
        <f t="shared" ref="G24:J24" si="3">G13+G23</f>
        <v>15.520000000000001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90.61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25</v>
      </c>
      <c r="E25" s="67" t="s">
        <v>56</v>
      </c>
      <c r="F25" s="68">
        <v>60</v>
      </c>
      <c r="G25" s="68">
        <v>0.36</v>
      </c>
      <c r="H25" s="68">
        <v>0</v>
      </c>
      <c r="I25" s="68">
        <v>2.2799999999999998</v>
      </c>
      <c r="J25" s="69">
        <v>8.4</v>
      </c>
      <c r="K25" s="61" t="s">
        <v>45</v>
      </c>
      <c r="L25" s="71">
        <v>20</v>
      </c>
    </row>
    <row r="26" spans="1:12" ht="26.25" thickBot="1">
      <c r="A26" s="14"/>
      <c r="B26" s="15"/>
      <c r="C26" s="11"/>
      <c r="D26" s="7" t="s">
        <v>21</v>
      </c>
      <c r="E26" s="66" t="s">
        <v>82</v>
      </c>
      <c r="F26" s="66">
        <v>120</v>
      </c>
      <c r="G26" s="66">
        <v>12.36</v>
      </c>
      <c r="H26" s="66">
        <v>12.15</v>
      </c>
      <c r="I26" s="66">
        <v>8.17</v>
      </c>
      <c r="J26" s="66">
        <v>191.47</v>
      </c>
      <c r="K26" s="59" t="s">
        <v>83</v>
      </c>
      <c r="L26" s="72">
        <v>38</v>
      </c>
    </row>
    <row r="27" spans="1:12" ht="15.75" thickBot="1">
      <c r="A27" s="14"/>
      <c r="B27" s="15"/>
      <c r="C27" s="11"/>
      <c r="D27" s="7" t="s">
        <v>21</v>
      </c>
      <c r="E27" s="66" t="s">
        <v>57</v>
      </c>
      <c r="F27" s="66">
        <v>150</v>
      </c>
      <c r="G27" s="66">
        <v>5.4</v>
      </c>
      <c r="H27" s="66">
        <v>4.9000000000000004</v>
      </c>
      <c r="I27" s="66">
        <v>32.799999999999997</v>
      </c>
      <c r="J27" s="66">
        <v>196.8</v>
      </c>
      <c r="K27" s="58" t="s">
        <v>44</v>
      </c>
      <c r="L27" s="72">
        <v>15</v>
      </c>
    </row>
    <row r="28" spans="1:12" ht="15.75" thickBot="1">
      <c r="A28" s="14"/>
      <c r="B28" s="15"/>
      <c r="C28" s="11"/>
      <c r="D28" s="54" t="s">
        <v>22</v>
      </c>
      <c r="E28" s="70" t="s">
        <v>54</v>
      </c>
      <c r="F28" s="70">
        <v>50</v>
      </c>
      <c r="G28" s="70">
        <v>3.95</v>
      </c>
      <c r="H28" s="70">
        <v>0.5</v>
      </c>
      <c r="I28" s="70">
        <v>24.15</v>
      </c>
      <c r="J28" s="70">
        <v>116.9</v>
      </c>
      <c r="K28" s="58" t="s">
        <v>50</v>
      </c>
      <c r="L28" s="71">
        <v>5.61</v>
      </c>
    </row>
    <row r="29" spans="1:12" ht="15.75" thickBot="1">
      <c r="A29" s="14"/>
      <c r="B29" s="15"/>
      <c r="C29" s="11"/>
      <c r="D29" s="55" t="s">
        <v>29</v>
      </c>
      <c r="E29" s="66" t="s">
        <v>58</v>
      </c>
      <c r="F29" s="66">
        <v>200</v>
      </c>
      <c r="G29" s="66">
        <v>1.6</v>
      </c>
      <c r="H29" s="66">
        <v>1.1000000000000001</v>
      </c>
      <c r="I29" s="66">
        <v>14.58</v>
      </c>
      <c r="J29" s="66">
        <v>74.62</v>
      </c>
      <c r="K29" s="60" t="s">
        <v>59</v>
      </c>
      <c r="L29" s="73">
        <v>12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81.98</v>
      </c>
      <c r="J32" s="19">
        <f t="shared" ref="J32:L32" si="8">SUM(J25:J31)</f>
        <v>588.19000000000005</v>
      </c>
      <c r="K32" s="25"/>
      <c r="L32" s="19">
        <f t="shared" si="8"/>
        <v>90.61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81.98</v>
      </c>
      <c r="J43" s="32">
        <f t="shared" ref="J43:L43" si="16">J32+J42</f>
        <v>588.19000000000005</v>
      </c>
      <c r="K43" s="32"/>
      <c r="L43" s="32">
        <f t="shared" si="16"/>
        <v>90.61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62" t="s">
        <v>84</v>
      </c>
      <c r="F44" s="64">
        <v>200</v>
      </c>
      <c r="G44" s="64">
        <v>6.37</v>
      </c>
      <c r="H44" s="64">
        <v>6.13</v>
      </c>
      <c r="I44" s="64">
        <v>31.96</v>
      </c>
      <c r="J44" s="65">
        <v>208.49</v>
      </c>
      <c r="K44" s="61" t="s">
        <v>85</v>
      </c>
      <c r="L44" s="71">
        <v>33</v>
      </c>
    </row>
    <row r="45" spans="1:12" ht="15.75" thickBot="1">
      <c r="A45" s="23"/>
      <c r="B45" s="15"/>
      <c r="C45" s="11"/>
      <c r="D45" s="7" t="s">
        <v>22</v>
      </c>
      <c r="E45" s="63" t="s">
        <v>86</v>
      </c>
      <c r="F45" s="66">
        <v>60</v>
      </c>
      <c r="G45" s="66">
        <v>6.69</v>
      </c>
      <c r="H45" s="66">
        <v>8.3800000000000008</v>
      </c>
      <c r="I45" s="66">
        <v>19.38</v>
      </c>
      <c r="J45" s="66">
        <v>180.27</v>
      </c>
      <c r="K45" s="57" t="s">
        <v>87</v>
      </c>
      <c r="L45" s="72">
        <v>20</v>
      </c>
    </row>
    <row r="46" spans="1:12" ht="15.75" thickBot="1">
      <c r="A46" s="23"/>
      <c r="B46" s="15"/>
      <c r="C46" s="11"/>
      <c r="D46" s="7" t="s">
        <v>23</v>
      </c>
      <c r="E46" s="63" t="s">
        <v>60</v>
      </c>
      <c r="F46" s="66">
        <v>100</v>
      </c>
      <c r="G46" s="66">
        <v>0.4</v>
      </c>
      <c r="H46" s="66">
        <v>0.4</v>
      </c>
      <c r="I46" s="66">
        <v>9.8000000000000007</v>
      </c>
      <c r="J46" s="66">
        <v>47</v>
      </c>
      <c r="K46" s="58" t="s">
        <v>41</v>
      </c>
      <c r="L46" s="72">
        <v>20</v>
      </c>
    </row>
    <row r="47" spans="1:12" ht="15.75" thickBot="1">
      <c r="A47" s="23"/>
      <c r="B47" s="15"/>
      <c r="C47" s="11"/>
      <c r="D47" s="54" t="s">
        <v>22</v>
      </c>
      <c r="E47" s="63" t="s">
        <v>54</v>
      </c>
      <c r="F47" s="66">
        <v>20</v>
      </c>
      <c r="G47" s="66">
        <v>1.58</v>
      </c>
      <c r="H47" s="66">
        <v>0.2</v>
      </c>
      <c r="I47" s="66">
        <v>9.66</v>
      </c>
      <c r="J47" s="66">
        <v>45.76</v>
      </c>
      <c r="K47" s="58" t="s">
        <v>40</v>
      </c>
      <c r="L47" s="71">
        <v>2.61</v>
      </c>
    </row>
    <row r="48" spans="1:12" ht="15.75" thickBot="1">
      <c r="A48" s="23"/>
      <c r="B48" s="15"/>
      <c r="C48" s="11"/>
      <c r="D48" s="55" t="s">
        <v>81</v>
      </c>
      <c r="E48" s="63" t="s">
        <v>61</v>
      </c>
      <c r="F48" s="66">
        <v>200</v>
      </c>
      <c r="G48" s="66">
        <v>4.08</v>
      </c>
      <c r="H48" s="66">
        <v>3.54</v>
      </c>
      <c r="I48" s="66">
        <v>17.579999999999998</v>
      </c>
      <c r="J48" s="66">
        <v>118.6</v>
      </c>
      <c r="K48" s="60" t="s">
        <v>46</v>
      </c>
      <c r="L48" s="73">
        <v>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18.650000000000002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18.650000000000002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25</v>
      </c>
      <c r="E63" s="62" t="s">
        <v>62</v>
      </c>
      <c r="F63" s="64">
        <v>60</v>
      </c>
      <c r="G63" s="64">
        <v>0.48</v>
      </c>
      <c r="H63" s="64">
        <v>0.06</v>
      </c>
      <c r="I63" s="64">
        <v>1.1399999999999999</v>
      </c>
      <c r="J63" s="65">
        <v>7.2</v>
      </c>
      <c r="K63" s="56" t="s">
        <v>45</v>
      </c>
      <c r="L63" s="71">
        <v>20</v>
      </c>
    </row>
    <row r="64" spans="1:12" ht="26.25" thickBot="1">
      <c r="A64" s="23"/>
      <c r="B64" s="15"/>
      <c r="C64" s="11"/>
      <c r="D64" s="7" t="s">
        <v>21</v>
      </c>
      <c r="E64" s="63" t="s">
        <v>88</v>
      </c>
      <c r="F64" s="66">
        <v>120</v>
      </c>
      <c r="G64" s="66">
        <v>10.66</v>
      </c>
      <c r="H64" s="66">
        <v>13.78</v>
      </c>
      <c r="I64" s="66">
        <v>3.98</v>
      </c>
      <c r="J64" s="66">
        <v>182.58</v>
      </c>
      <c r="K64" s="59" t="s">
        <v>89</v>
      </c>
      <c r="L64" s="72">
        <v>38</v>
      </c>
    </row>
    <row r="65" spans="1:12" ht="15.75" thickBot="1">
      <c r="A65" s="23"/>
      <c r="B65" s="15"/>
      <c r="C65" s="11"/>
      <c r="D65" s="7" t="s">
        <v>21</v>
      </c>
      <c r="E65" s="63" t="s">
        <v>90</v>
      </c>
      <c r="F65" s="66">
        <v>150</v>
      </c>
      <c r="G65" s="66">
        <v>5.3</v>
      </c>
      <c r="H65" s="66">
        <v>5.3</v>
      </c>
      <c r="I65" s="66">
        <v>36</v>
      </c>
      <c r="J65" s="66">
        <v>233.7</v>
      </c>
      <c r="K65" s="60" t="s">
        <v>63</v>
      </c>
      <c r="L65" s="72">
        <v>17</v>
      </c>
    </row>
    <row r="66" spans="1:12" ht="15.75" thickBot="1">
      <c r="A66" s="23"/>
      <c r="B66" s="15"/>
      <c r="C66" s="11"/>
      <c r="D66" s="54" t="s">
        <v>22</v>
      </c>
      <c r="E66" s="63" t="s">
        <v>54</v>
      </c>
      <c r="F66" s="66">
        <v>50</v>
      </c>
      <c r="G66" s="66">
        <v>3.95</v>
      </c>
      <c r="H66" s="66">
        <v>0.5</v>
      </c>
      <c r="I66" s="66">
        <v>24.15</v>
      </c>
      <c r="J66" s="66">
        <v>116.9</v>
      </c>
      <c r="K66" s="60" t="s">
        <v>50</v>
      </c>
      <c r="L66" s="71">
        <v>5.61</v>
      </c>
    </row>
    <row r="67" spans="1:12" ht="15.75" thickBot="1">
      <c r="A67" s="23"/>
      <c r="B67" s="15"/>
      <c r="C67" s="11"/>
      <c r="D67" s="55" t="s">
        <v>81</v>
      </c>
      <c r="E67" s="63" t="s">
        <v>55</v>
      </c>
      <c r="F67" s="66">
        <v>200</v>
      </c>
      <c r="G67" s="66">
        <v>0.2</v>
      </c>
      <c r="H67" s="66">
        <v>0</v>
      </c>
      <c r="I67" s="66">
        <v>10.38</v>
      </c>
      <c r="J67" s="66">
        <v>42.32</v>
      </c>
      <c r="K67" s="58" t="s">
        <v>51</v>
      </c>
      <c r="L67" s="73">
        <v>10</v>
      </c>
    </row>
    <row r="68" spans="1:12" ht="1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19.64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19.64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62" t="s">
        <v>91</v>
      </c>
      <c r="F82" s="64">
        <v>200</v>
      </c>
      <c r="G82" s="64">
        <v>5.71</v>
      </c>
      <c r="H82" s="64">
        <v>5.8</v>
      </c>
      <c r="I82" s="64">
        <v>43.46</v>
      </c>
      <c r="J82" s="65">
        <v>248.88</v>
      </c>
      <c r="K82" s="56" t="s">
        <v>92</v>
      </c>
      <c r="L82" s="71">
        <v>33</v>
      </c>
    </row>
    <row r="83" spans="1:12" ht="15.75" thickBot="1">
      <c r="A83" s="23"/>
      <c r="B83" s="15"/>
      <c r="C83" s="11"/>
      <c r="D83" s="5" t="s">
        <v>21</v>
      </c>
      <c r="E83" s="63" t="s">
        <v>93</v>
      </c>
      <c r="F83" s="66">
        <v>40</v>
      </c>
      <c r="G83" s="66">
        <v>5.08</v>
      </c>
      <c r="H83" s="66">
        <v>4.5999999999999996</v>
      </c>
      <c r="I83" s="66">
        <v>0.28000000000000003</v>
      </c>
      <c r="J83" s="66">
        <v>63</v>
      </c>
      <c r="K83" s="57" t="s">
        <v>94</v>
      </c>
      <c r="L83" s="72">
        <v>20</v>
      </c>
    </row>
    <row r="84" spans="1:12" ht="15.75" thickBot="1">
      <c r="A84" s="23"/>
      <c r="B84" s="15"/>
      <c r="C84" s="11"/>
      <c r="D84" s="7" t="s">
        <v>23</v>
      </c>
      <c r="E84" s="63" t="s">
        <v>60</v>
      </c>
      <c r="F84" s="66">
        <v>100</v>
      </c>
      <c r="G84" s="66">
        <v>0.4</v>
      </c>
      <c r="H84" s="66">
        <v>0.4</v>
      </c>
      <c r="I84" s="66">
        <v>9.8000000000000007</v>
      </c>
      <c r="J84" s="66">
        <v>47</v>
      </c>
      <c r="K84" s="58" t="s">
        <v>41</v>
      </c>
      <c r="L84" s="72">
        <v>20</v>
      </c>
    </row>
    <row r="85" spans="1:12" ht="15.75" thickBot="1">
      <c r="A85" s="23"/>
      <c r="B85" s="15"/>
      <c r="C85" s="11"/>
      <c r="D85" s="54" t="s">
        <v>22</v>
      </c>
      <c r="E85" s="63" t="s">
        <v>54</v>
      </c>
      <c r="F85" s="66">
        <v>50</v>
      </c>
      <c r="G85" s="66">
        <v>3.95</v>
      </c>
      <c r="H85" s="66">
        <v>0.5</v>
      </c>
      <c r="I85" s="66">
        <v>24.15</v>
      </c>
      <c r="J85" s="66">
        <v>116.9</v>
      </c>
      <c r="K85" s="58" t="s">
        <v>50</v>
      </c>
      <c r="L85" s="71">
        <v>5.61</v>
      </c>
    </row>
    <row r="86" spans="1:12" ht="15.75" thickBot="1">
      <c r="A86" s="23"/>
      <c r="B86" s="15"/>
      <c r="C86" s="11"/>
      <c r="D86" s="55" t="s">
        <v>81</v>
      </c>
      <c r="E86" s="63" t="s">
        <v>64</v>
      </c>
      <c r="F86" s="66">
        <v>200</v>
      </c>
      <c r="G86" s="66">
        <v>0.3</v>
      </c>
      <c r="H86" s="66">
        <v>0</v>
      </c>
      <c r="I86" s="66">
        <v>10.58</v>
      </c>
      <c r="J86" s="66">
        <v>43.52</v>
      </c>
      <c r="K86" s="58" t="s">
        <v>65</v>
      </c>
      <c r="L86" s="73">
        <v>12</v>
      </c>
    </row>
    <row r="87" spans="1:12" ht="1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1">SUM(G82:G88)</f>
        <v>15.440000000000001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590</v>
      </c>
      <c r="G100" s="32">
        <f t="shared" ref="G100" si="49">G89+G99</f>
        <v>15.440000000000001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41" t="s">
        <v>95</v>
      </c>
      <c r="L101" s="71">
        <v>30</v>
      </c>
    </row>
    <row r="102" spans="1:12" ht="15">
      <c r="A102" s="23"/>
      <c r="B102" s="15"/>
      <c r="C102" s="11"/>
      <c r="D102" s="7" t="s">
        <v>42</v>
      </c>
      <c r="E102" s="42" t="s">
        <v>53</v>
      </c>
      <c r="F102" s="43">
        <v>70</v>
      </c>
      <c r="G102" s="43">
        <v>3.15</v>
      </c>
      <c r="H102" s="43">
        <v>5.98</v>
      </c>
      <c r="I102" s="43">
        <v>15.6</v>
      </c>
      <c r="J102" s="43">
        <v>128.82</v>
      </c>
      <c r="K102" s="44" t="s">
        <v>43</v>
      </c>
      <c r="L102" s="72">
        <v>23</v>
      </c>
    </row>
    <row r="103" spans="1:12" ht="15.75" thickBot="1">
      <c r="A103" s="23"/>
      <c r="B103" s="15"/>
      <c r="C103" s="11"/>
      <c r="D103" s="7" t="s">
        <v>22</v>
      </c>
      <c r="E103" s="42" t="s">
        <v>54</v>
      </c>
      <c r="F103" s="43">
        <v>50</v>
      </c>
      <c r="G103" s="43">
        <v>3.95</v>
      </c>
      <c r="H103" s="43">
        <v>0.5</v>
      </c>
      <c r="I103" s="43">
        <v>24.15</v>
      </c>
      <c r="J103" s="43">
        <v>116.9</v>
      </c>
      <c r="K103" s="44" t="s">
        <v>50</v>
      </c>
      <c r="L103" s="72">
        <v>5.61</v>
      </c>
    </row>
    <row r="104" spans="1:12" ht="15">
      <c r="A104" s="23"/>
      <c r="B104" s="15"/>
      <c r="C104" s="11"/>
      <c r="D104" s="54" t="s">
        <v>23</v>
      </c>
      <c r="E104" s="42" t="s">
        <v>60</v>
      </c>
      <c r="F104" s="43">
        <v>100</v>
      </c>
      <c r="G104" s="43">
        <v>0.4</v>
      </c>
      <c r="H104" s="43">
        <v>0.4</v>
      </c>
      <c r="I104" s="43">
        <v>9.8000000000000007</v>
      </c>
      <c r="J104" s="43">
        <v>47</v>
      </c>
      <c r="K104" s="44" t="s">
        <v>41</v>
      </c>
      <c r="L104" s="71">
        <v>20</v>
      </c>
    </row>
    <row r="105" spans="1:12" ht="15.75" thickBot="1">
      <c r="A105" s="23"/>
      <c r="B105" s="15"/>
      <c r="C105" s="11"/>
      <c r="D105" s="55" t="s">
        <v>81</v>
      </c>
      <c r="E105" s="42" t="s">
        <v>70</v>
      </c>
      <c r="F105" s="43">
        <v>200</v>
      </c>
      <c r="G105" s="43">
        <v>0.3</v>
      </c>
      <c r="H105" s="43">
        <v>0</v>
      </c>
      <c r="I105" s="43">
        <v>10.58</v>
      </c>
      <c r="J105" s="43">
        <v>43.52</v>
      </c>
      <c r="K105" s="44" t="s">
        <v>65</v>
      </c>
      <c r="L105" s="73">
        <v>12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 t="shared" ref="G108:J108" si="53">SUM(G101:G107)</f>
        <v>15.1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562.68999999999994</v>
      </c>
      <c r="K108" s="25"/>
      <c r="L108" s="19">
        <f t="shared" ref="L108" si="54">SUM(L101:L107)</f>
        <v>90.61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620</v>
      </c>
      <c r="G119" s="32">
        <f t="shared" ref="G119" si="57">G108+G118</f>
        <v>15.1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562.68999999999994</v>
      </c>
      <c r="K119" s="32"/>
      <c r="L119" s="32">
        <f t="shared" si="60"/>
        <v>90.61</v>
      </c>
    </row>
    <row r="120" spans="1:12" ht="15">
      <c r="A120" s="14">
        <v>2</v>
      </c>
      <c r="B120" s="15">
        <v>2</v>
      </c>
      <c r="C120" s="22" t="s">
        <v>20</v>
      </c>
      <c r="D120" s="5" t="s">
        <v>25</v>
      </c>
      <c r="E120" s="39" t="s">
        <v>67</v>
      </c>
      <c r="F120" s="40">
        <v>60</v>
      </c>
      <c r="G120" s="40">
        <v>1.63</v>
      </c>
      <c r="H120" s="40">
        <v>2.82</v>
      </c>
      <c r="I120" s="40">
        <v>8.7200000000000006</v>
      </c>
      <c r="J120" s="40">
        <v>67</v>
      </c>
      <c r="K120" s="41" t="s">
        <v>47</v>
      </c>
      <c r="L120" s="75">
        <v>20</v>
      </c>
    </row>
    <row r="121" spans="1:12" ht="25.5">
      <c r="A121" s="14"/>
      <c r="B121" s="15"/>
      <c r="C121" s="11"/>
      <c r="D121" s="7" t="s">
        <v>21</v>
      </c>
      <c r="E121" s="42" t="s">
        <v>68</v>
      </c>
      <c r="F121" s="43">
        <v>120</v>
      </c>
      <c r="G121" s="43">
        <v>8.68</v>
      </c>
      <c r="H121" s="43">
        <v>11.28</v>
      </c>
      <c r="I121" s="43">
        <v>6.7</v>
      </c>
      <c r="J121" s="43">
        <v>163.04</v>
      </c>
      <c r="K121" s="44" t="s">
        <v>66</v>
      </c>
      <c r="L121" s="76">
        <v>40</v>
      </c>
    </row>
    <row r="122" spans="1:12" ht="15">
      <c r="A122" s="14"/>
      <c r="B122" s="15"/>
      <c r="C122" s="11"/>
      <c r="D122" s="7" t="s">
        <v>21</v>
      </c>
      <c r="E122" s="42" t="s">
        <v>57</v>
      </c>
      <c r="F122" s="43">
        <v>150</v>
      </c>
      <c r="G122" s="43">
        <v>5.4</v>
      </c>
      <c r="H122" s="43">
        <v>4.9000000000000004</v>
      </c>
      <c r="I122" s="43">
        <v>32.799999999999997</v>
      </c>
      <c r="J122" s="43">
        <v>196.8</v>
      </c>
      <c r="K122" s="44" t="s">
        <v>44</v>
      </c>
      <c r="L122" s="76">
        <v>15</v>
      </c>
    </row>
    <row r="123" spans="1:12" ht="15">
      <c r="A123" s="14"/>
      <c r="B123" s="15"/>
      <c r="C123" s="11"/>
      <c r="D123" s="54" t="s">
        <v>81</v>
      </c>
      <c r="E123" s="42" t="s">
        <v>55</v>
      </c>
      <c r="F123" s="43">
        <v>200</v>
      </c>
      <c r="G123" s="43">
        <v>0.2</v>
      </c>
      <c r="H123" s="43">
        <v>0</v>
      </c>
      <c r="I123" s="43">
        <v>10.38</v>
      </c>
      <c r="J123" s="43">
        <v>42.32</v>
      </c>
      <c r="K123" s="44" t="s">
        <v>51</v>
      </c>
      <c r="L123" s="76">
        <v>10</v>
      </c>
    </row>
    <row r="124" spans="1:12" ht="15.75" thickBot="1">
      <c r="A124" s="14"/>
      <c r="B124" s="15"/>
      <c r="C124" s="11"/>
      <c r="D124" s="55" t="s">
        <v>22</v>
      </c>
      <c r="E124" s="42" t="s">
        <v>54</v>
      </c>
      <c r="F124" s="43">
        <v>50</v>
      </c>
      <c r="G124" s="43">
        <v>3.95</v>
      </c>
      <c r="H124" s="43">
        <v>0.5</v>
      </c>
      <c r="I124" s="43">
        <v>24.15</v>
      </c>
      <c r="J124" s="43">
        <v>116.9</v>
      </c>
      <c r="K124" s="44" t="s">
        <v>50</v>
      </c>
      <c r="L124" s="43">
        <v>5.61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586.06000000000006</v>
      </c>
      <c r="K127" s="25"/>
      <c r="L127" s="19">
        <f t="shared" ref="L127" si="62">SUM(L120:L126)</f>
        <v>90.61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586.06000000000006</v>
      </c>
      <c r="K138" s="32"/>
      <c r="L138" s="32">
        <f t="shared" si="68"/>
        <v>90.61</v>
      </c>
    </row>
    <row r="139" spans="1:12" ht="15">
      <c r="A139" s="20">
        <v>2</v>
      </c>
      <c r="B139" s="21">
        <v>3</v>
      </c>
      <c r="C139" s="22" t="s">
        <v>20</v>
      </c>
      <c r="D139" s="5" t="s">
        <v>25</v>
      </c>
      <c r="E139" s="39" t="s">
        <v>71</v>
      </c>
      <c r="F139" s="40">
        <v>60</v>
      </c>
      <c r="G139" s="40">
        <v>0.88</v>
      </c>
      <c r="H139" s="40">
        <v>3.6</v>
      </c>
      <c r="I139" s="74">
        <v>4.96</v>
      </c>
      <c r="J139" s="40">
        <v>55.68</v>
      </c>
      <c r="K139" s="41" t="s">
        <v>48</v>
      </c>
      <c r="L139" s="75">
        <v>20</v>
      </c>
    </row>
    <row r="140" spans="1:12" ht="15">
      <c r="A140" s="23"/>
      <c r="B140" s="15"/>
      <c r="C140" s="11"/>
      <c r="D140" s="51" t="s">
        <v>21</v>
      </c>
      <c r="E140" s="42" t="s">
        <v>96</v>
      </c>
      <c r="F140" s="43">
        <v>90</v>
      </c>
      <c r="G140" s="43">
        <v>12.7</v>
      </c>
      <c r="H140" s="43">
        <v>8.89</v>
      </c>
      <c r="I140" s="43">
        <v>6.3</v>
      </c>
      <c r="J140" s="43">
        <v>156.61000000000001</v>
      </c>
      <c r="K140" s="44" t="s">
        <v>97</v>
      </c>
      <c r="L140" s="76">
        <v>37</v>
      </c>
    </row>
    <row r="141" spans="1:12" ht="15">
      <c r="A141" s="23"/>
      <c r="B141" s="15"/>
      <c r="C141" s="11"/>
      <c r="D141" s="7" t="s">
        <v>21</v>
      </c>
      <c r="E141" s="42" t="s">
        <v>98</v>
      </c>
      <c r="F141" s="43">
        <v>150</v>
      </c>
      <c r="G141" s="43">
        <v>3.7</v>
      </c>
      <c r="H141" s="43">
        <v>4.8</v>
      </c>
      <c r="I141" s="43">
        <v>33.5</v>
      </c>
      <c r="J141" s="43">
        <v>192</v>
      </c>
      <c r="K141" s="44" t="s">
        <v>63</v>
      </c>
      <c r="L141" s="76">
        <v>16</v>
      </c>
    </row>
    <row r="142" spans="1:12" ht="15.75" customHeight="1">
      <c r="A142" s="23"/>
      <c r="B142" s="15"/>
      <c r="C142" s="11"/>
      <c r="D142" s="7" t="s">
        <v>22</v>
      </c>
      <c r="E142" s="42" t="s">
        <v>54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50</v>
      </c>
      <c r="L142" s="76">
        <v>5.61</v>
      </c>
    </row>
    <row r="143" spans="1:12" ht="15">
      <c r="A143" s="23"/>
      <c r="B143" s="15"/>
      <c r="C143" s="11"/>
      <c r="D143" s="7" t="s">
        <v>81</v>
      </c>
      <c r="E143" s="42" t="s">
        <v>58</v>
      </c>
      <c r="F143" s="43">
        <v>200</v>
      </c>
      <c r="G143" s="43">
        <v>1.6</v>
      </c>
      <c r="H143" s="43">
        <v>1.1000000000000001</v>
      </c>
      <c r="I143" s="43">
        <v>14.58</v>
      </c>
      <c r="J143" s="43">
        <v>74.62</v>
      </c>
      <c r="K143" s="44" t="s">
        <v>59</v>
      </c>
      <c r="L143" s="76">
        <v>12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69">SUM(G139:G145)</f>
        <v>22.830000000000002</v>
      </c>
      <c r="H146" s="19">
        <f t="shared" si="69"/>
        <v>18.89</v>
      </c>
      <c r="I146" s="19">
        <f t="shared" si="69"/>
        <v>83.49</v>
      </c>
      <c r="J146" s="19">
        <f t="shared" si="69"/>
        <v>595.81000000000006</v>
      </c>
      <c r="K146" s="25"/>
      <c r="L146" s="19">
        <f t="shared" ref="L146" si="70">SUM(L139:L145)</f>
        <v>90.61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550</v>
      </c>
      <c r="G157" s="32">
        <f t="shared" ref="G157" si="73">G146+G156</f>
        <v>22.830000000000002</v>
      </c>
      <c r="H157" s="32">
        <f t="shared" ref="H157" si="74">H146+H156</f>
        <v>18.89</v>
      </c>
      <c r="I157" s="32">
        <f t="shared" ref="I157" si="75">I146+I156</f>
        <v>83.49</v>
      </c>
      <c r="J157" s="32">
        <f t="shared" ref="J157:L157" si="76">J146+J156</f>
        <v>595.81000000000006</v>
      </c>
      <c r="K157" s="32"/>
      <c r="L157" s="32">
        <f t="shared" si="76"/>
        <v>90.61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73</v>
      </c>
      <c r="L158" s="75">
        <v>32</v>
      </c>
    </row>
    <row r="159" spans="1:12" ht="15">
      <c r="A159" s="23"/>
      <c r="B159" s="15"/>
      <c r="C159" s="11"/>
      <c r="D159" s="51" t="s">
        <v>22</v>
      </c>
      <c r="E159" s="42" t="s">
        <v>86</v>
      </c>
      <c r="F159" s="43">
        <v>60</v>
      </c>
      <c r="G159" s="43">
        <v>6.69</v>
      </c>
      <c r="H159" s="43">
        <v>8.3800000000000008</v>
      </c>
      <c r="I159" s="43">
        <v>19.38</v>
      </c>
      <c r="J159" s="43">
        <v>180.27</v>
      </c>
      <c r="K159" s="44" t="s">
        <v>87</v>
      </c>
      <c r="L159" s="76">
        <v>20</v>
      </c>
    </row>
    <row r="160" spans="1:12" ht="15">
      <c r="A160" s="23"/>
      <c r="B160" s="15"/>
      <c r="C160" s="11"/>
      <c r="D160" s="7" t="s">
        <v>23</v>
      </c>
      <c r="E160" s="42" t="s">
        <v>60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 t="s">
        <v>41</v>
      </c>
      <c r="L160" s="76">
        <v>20</v>
      </c>
    </row>
    <row r="161" spans="1:12" ht="15">
      <c r="A161" s="23"/>
      <c r="B161" s="15"/>
      <c r="C161" s="11"/>
      <c r="D161" s="7" t="s">
        <v>22</v>
      </c>
      <c r="E161" s="42" t="s">
        <v>54</v>
      </c>
      <c r="F161" s="43">
        <v>20</v>
      </c>
      <c r="G161" s="43">
        <v>1.58</v>
      </c>
      <c r="H161" s="43">
        <v>0.2</v>
      </c>
      <c r="I161" s="43">
        <v>9.66</v>
      </c>
      <c r="J161" s="43">
        <v>45.76</v>
      </c>
      <c r="K161" s="44" t="s">
        <v>40</v>
      </c>
      <c r="L161" s="76">
        <v>2.61</v>
      </c>
    </row>
    <row r="162" spans="1:12" ht="15">
      <c r="A162" s="23"/>
      <c r="B162" s="15"/>
      <c r="C162" s="11"/>
      <c r="D162" s="7" t="s">
        <v>81</v>
      </c>
      <c r="E162" s="42" t="s">
        <v>61</v>
      </c>
      <c r="F162" s="43">
        <v>200</v>
      </c>
      <c r="G162" s="43">
        <v>4.07</v>
      </c>
      <c r="H162" s="43">
        <v>2.5</v>
      </c>
      <c r="I162" s="43">
        <v>17.559999999999999</v>
      </c>
      <c r="J162" s="43">
        <v>109</v>
      </c>
      <c r="K162" s="44" t="s">
        <v>46</v>
      </c>
      <c r="L162" s="76">
        <v>16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7">SUM(G158:G164)</f>
        <v>19.61</v>
      </c>
      <c r="H165" s="19">
        <f t="shared" si="77"/>
        <v>17.149999999999999</v>
      </c>
      <c r="I165" s="19">
        <f t="shared" si="77"/>
        <v>78.72</v>
      </c>
      <c r="J165" s="19">
        <f t="shared" si="77"/>
        <v>549.79999999999995</v>
      </c>
      <c r="K165" s="25"/>
      <c r="L165" s="19">
        <f t="shared" ref="L165" si="78">SUM(L158:L164)</f>
        <v>90.61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630</v>
      </c>
      <c r="G176" s="32">
        <f t="shared" ref="G176" si="81">G165+G175</f>
        <v>19.61</v>
      </c>
      <c r="H176" s="32">
        <f t="shared" ref="H176" si="82">H165+H175</f>
        <v>17.149999999999999</v>
      </c>
      <c r="I176" s="32">
        <f t="shared" ref="I176" si="83">I165+I175</f>
        <v>78.72</v>
      </c>
      <c r="J176" s="32">
        <f t="shared" ref="J176:L176" si="84">J165+J175</f>
        <v>549.79999999999995</v>
      </c>
      <c r="K176" s="32"/>
      <c r="L176" s="32">
        <f t="shared" si="84"/>
        <v>90.61</v>
      </c>
    </row>
    <row r="177" spans="1:12" ht="15">
      <c r="A177" s="20">
        <v>2</v>
      </c>
      <c r="B177" s="21">
        <v>5</v>
      </c>
      <c r="C177" s="22" t="s">
        <v>20</v>
      </c>
      <c r="D177" s="5" t="s">
        <v>25</v>
      </c>
      <c r="E177" s="39" t="s">
        <v>74</v>
      </c>
      <c r="F177" s="40">
        <v>60</v>
      </c>
      <c r="G177" s="40">
        <v>1.7</v>
      </c>
      <c r="H177" s="40">
        <v>0.1</v>
      </c>
      <c r="I177" s="40">
        <v>3.5</v>
      </c>
      <c r="J177" s="40">
        <v>22.1</v>
      </c>
      <c r="K177" s="41" t="s">
        <v>77</v>
      </c>
      <c r="L177" s="75">
        <v>23</v>
      </c>
    </row>
    <row r="178" spans="1:12" ht="15">
      <c r="A178" s="23"/>
      <c r="B178" s="15"/>
      <c r="C178" s="11"/>
      <c r="D178" s="51" t="s">
        <v>21</v>
      </c>
      <c r="E178" s="42" t="s">
        <v>75</v>
      </c>
      <c r="F178" s="43">
        <v>200</v>
      </c>
      <c r="G178" s="43">
        <v>13.54</v>
      </c>
      <c r="H178" s="43">
        <v>14.7</v>
      </c>
      <c r="I178" s="43">
        <v>25.2</v>
      </c>
      <c r="J178" s="43">
        <v>287.26</v>
      </c>
      <c r="K178" s="44" t="s">
        <v>78</v>
      </c>
      <c r="L178" s="76">
        <v>46</v>
      </c>
    </row>
    <row r="179" spans="1:12" ht="15">
      <c r="A179" s="23"/>
      <c r="B179" s="15"/>
      <c r="C179" s="11"/>
      <c r="D179" s="7" t="s">
        <v>81</v>
      </c>
      <c r="E179" s="42" t="s">
        <v>76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79</v>
      </c>
      <c r="L179" s="76">
        <v>16</v>
      </c>
    </row>
    <row r="180" spans="1:12" ht="15">
      <c r="A180" s="23"/>
      <c r="B180" s="15"/>
      <c r="C180" s="11"/>
      <c r="D180" s="7" t="s">
        <v>22</v>
      </c>
      <c r="E180" s="42" t="s">
        <v>54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40</v>
      </c>
      <c r="L180" s="76">
        <v>5.61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19.143000000000001</v>
      </c>
      <c r="H196" s="34">
        <f t="shared" si="93"/>
        <v>17.307000000000002</v>
      </c>
      <c r="I196" s="34">
        <f t="shared" si="93"/>
        <v>82.822999999999993</v>
      </c>
      <c r="J196" s="34">
        <f t="shared" si="93"/>
        <v>566.81900000000019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2024-12-24T10:35:33Z</dcterms:modified>
</cp:coreProperties>
</file>